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<sst xmlns="http://schemas.openxmlformats.org/spreadsheetml/2006/main" count="15" uniqueCount="15">
  <si>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oggi</t>
  </si>
  <si>
    <t>Consumo settimanale caffe in kg</t>
  </si>
  <si>
    <t>macchina + accessori x consumi fino a 6 kg/settimana</t>
  </si>
  <si>
    <t>macchina + accessori x consumi fino a 12 kg/settimana</t>
  </si>
  <si>
    <t>Costi tazzine, salviette  e varie mensili</t>
  </si>
  <si>
    <t>macchina + accessori x consumi fino a 18 kg/settimana</t>
  </si>
  <si>
    <t>Costi x macchina, imprevisti e varie mensili</t>
  </si>
  <si>
    <t>macchina + accessori x consumi fino a 24 kg/settimana</t>
  </si>
  <si>
    <t>Spesa attuale mensile</t>
  </si>
  <si>
    <t>macchina + accessori x consumi oltre 24 kg/settimana</t>
  </si>
  <si>
    <t>Risparmio mensile</t>
  </si>
  <si>
    <t>Risparmio Annuo</t>
  </si>
  <si>
    <t>domani</t>
  </si>
  <si>
    <t>Costo al kg (dati reali forniti da Ns Clienti)</t>
  </si>
  <si>
    <t>questo test indicativo è stato verificato, e considera noleggio delle attrezzature come sopra a lato ed un caffe arabica in grani, di fascia media alta e ottima qualità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</si>
</sst>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\k"/>
    <numFmt numFmtId="165" formatCode="_-&quot;€ &quot;* #,##0.00_-;&quot;-€ &quot;* #,##0.00_-;_-&quot;€ &quot;* \-??_-;_-@_-"/>
    <numFmt numFmtId="166" formatCode="&quot;€ &quot;#,##0.00"/>
    <numFmt numFmtId="167" formatCode="&quot;€ &quot;#,##0.00;[Red]&quot;-€ &quot;#,##0.00"/>
  </numFmts>
  <fonts count="24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0" fontId="10" fillId="0" borderId="2" applyNumberFormat="0" applyFill="0" applyAlignment="0" applyProtection="0"/>
    <xf numFmtId="0" fontId="11" fillId="10" borderId="3" applyNumberFormat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2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0" fontId="14" fillId="2" borderId="5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166" fontId="2" fillId="17" borderId="10" xfId="0" applyNumberFormat="1" applyFont="1" applyFill="1" applyBorder="1" applyAlignment="1" applyProtection="1">
      <alignment horizontal="center" vertical="center"/>
      <protection locked="0"/>
    </xf>
    <xf numFmtId="166" fontId="2" fillId="17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6" fontId="0" fillId="17" borderId="10" xfId="0" applyNumberFormat="1" applyFill="1" applyBorder="1" applyAlignment="1" applyProtection="1">
      <alignment horizontal="center" vertical="center"/>
      <protection locked="0"/>
    </xf>
    <xf numFmtId="166" fontId="0" fillId="17" borderId="11" xfId="0" applyNumberForma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/>
    </xf>
    <xf numFmtId="166" fontId="0" fillId="0" borderId="11" xfId="59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164" fontId="2" fillId="17" borderId="11" xfId="0" applyNumberFormat="1" applyFont="1" applyFill="1" applyBorder="1" applyAlignment="1" applyProtection="1">
      <alignment horizontal="center" vertical="center"/>
      <protection locked="0"/>
    </xf>
    <xf numFmtId="167" fontId="2" fillId="0" borderId="12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0" fontId="5" fillId="18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tabSelected="1" zoomScalePageLayoutView="0" workbookViewId="0" topLeftCell="A2">
      <selection activeCell="F5" sqref="F5:G5"/>
    </sheetView>
  </sheetViews>
  <sheetFormatPr defaultColWidth="9.140625" defaultRowHeight="12.75"/>
  <cols>
    <col min="1" max="1" width="8.7109375" style="0" customWidth="1"/>
    <col min="2" max="2" width="8.00390625" style="0" customWidth="1"/>
    <col min="3" max="3" width="8.57421875" style="0" customWidth="1"/>
    <col min="4" max="4" width="9.421875" style="0" customWidth="1"/>
    <col min="5" max="5" width="10.00390625" style="0" customWidth="1"/>
    <col min="6" max="6" width="14.140625" style="0" customWidth="1"/>
    <col min="7" max="7" width="14.57421875" style="0" customWidth="1"/>
    <col min="8" max="8" width="4.57421875" style="0" customWidth="1"/>
    <col min="9" max="9" width="9.28125" style="0" customWidth="1"/>
    <col min="14" max="14" width="10.8515625" style="0" customWidth="1"/>
  </cols>
  <sheetData>
    <row r="3" spans="6:7" ht="17.25" customHeight="1">
      <c r="F3" s="1" t="s">
        <v>0</v>
      </c>
      <c r="G3" s="2" t="s">
        <v>12</v>
      </c>
    </row>
    <row r="4" ht="12.75">
      <c r="E4" s="3"/>
    </row>
    <row r="5" spans="3:9" s="4" customFormat="1" ht="24" customHeight="1">
      <c r="C5" s="5"/>
      <c r="D5" s="5"/>
      <c r="E5" s="6" t="s">
        <v>1</v>
      </c>
      <c r="F5" s="28">
        <v>13</v>
      </c>
      <c r="G5" s="28"/>
      <c r="I5" s="7"/>
    </row>
    <row r="6" spans="5:10" ht="12.75">
      <c r="E6" s="3"/>
      <c r="I6" s="8">
        <v>100</v>
      </c>
      <c r="J6" t="s">
        <v>2</v>
      </c>
    </row>
    <row r="7" spans="2:14" s="4" customFormat="1" ht="24" customHeight="1">
      <c r="B7" s="25"/>
      <c r="C7" s="25"/>
      <c r="D7" s="25"/>
      <c r="E7" s="26" t="s">
        <v>13</v>
      </c>
      <c r="F7" s="10">
        <v>18</v>
      </c>
      <c r="G7" s="11">
        <v>8.98</v>
      </c>
      <c r="I7" s="8"/>
      <c r="J7"/>
      <c r="K7"/>
      <c r="L7"/>
      <c r="M7"/>
      <c r="N7"/>
    </row>
    <row r="8" spans="5:10" ht="12.75">
      <c r="E8" s="3"/>
      <c r="F8" s="12"/>
      <c r="G8" s="12"/>
      <c r="I8" s="8">
        <v>150</v>
      </c>
      <c r="J8" t="s">
        <v>3</v>
      </c>
    </row>
    <row r="9" spans="2:14" s="4" customFormat="1" ht="24" customHeight="1">
      <c r="B9" s="5"/>
      <c r="C9" s="5"/>
      <c r="D9" s="5"/>
      <c r="E9" s="6" t="s">
        <v>4</v>
      </c>
      <c r="F9" s="13">
        <v>0</v>
      </c>
      <c r="G9" s="14">
        <v>50</v>
      </c>
      <c r="I9" s="8"/>
      <c r="J9"/>
      <c r="K9"/>
      <c r="L9"/>
      <c r="M9"/>
      <c r="N9"/>
    </row>
    <row r="10" spans="5:10" ht="12.75">
      <c r="E10" s="3"/>
      <c r="F10" s="15"/>
      <c r="G10" s="15"/>
      <c r="I10" s="8">
        <v>180</v>
      </c>
      <c r="J10" t="s">
        <v>5</v>
      </c>
    </row>
    <row r="11" spans="1:14" s="4" customFormat="1" ht="24" customHeight="1">
      <c r="A11" s="9"/>
      <c r="B11" s="5"/>
      <c r="C11" s="5"/>
      <c r="D11" s="5"/>
      <c r="E11" s="6" t="s">
        <v>6</v>
      </c>
      <c r="F11" s="13">
        <v>0</v>
      </c>
      <c r="G11" s="16">
        <f>IF(F5&lt;=6,100,IF(F5&lt;=12,150,IF(F5&lt;=18,180,IF(F5&lt;=24,210,IF(F5&gt;24,240)))))</f>
        <v>180</v>
      </c>
      <c r="I11" s="8"/>
      <c r="J11"/>
      <c r="K11"/>
      <c r="L11"/>
      <c r="M11"/>
      <c r="N11"/>
    </row>
    <row r="12" spans="5:10" ht="12.75">
      <c r="E12" s="3"/>
      <c r="F12" s="15"/>
      <c r="G12" s="15"/>
      <c r="I12" s="8">
        <v>210</v>
      </c>
      <c r="J12" t="s">
        <v>7</v>
      </c>
    </row>
    <row r="13" spans="4:9" s="4" customFormat="1" ht="24" customHeight="1">
      <c r="D13" s="5"/>
      <c r="E13" s="6" t="s">
        <v>8</v>
      </c>
      <c r="F13" s="17">
        <f>(F5*F7*4.5)+F9+F11</f>
        <v>1053</v>
      </c>
      <c r="G13" s="18">
        <f>(F5*G7*4.5)+G9+G11</f>
        <v>755.33</v>
      </c>
      <c r="I13" s="7"/>
    </row>
    <row r="14" spans="5:10" ht="12.75">
      <c r="E14" s="3"/>
      <c r="F14" s="12"/>
      <c r="G14" s="12"/>
      <c r="I14" s="8">
        <v>240</v>
      </c>
      <c r="J14" s="19" t="s">
        <v>9</v>
      </c>
    </row>
    <row r="15" spans="4:7" ht="24.75" customHeight="1">
      <c r="D15" s="20"/>
      <c r="E15" s="21" t="s">
        <v>10</v>
      </c>
      <c r="F15" s="29">
        <f>F13-G13</f>
        <v>297.66999999999996</v>
      </c>
      <c r="G15" s="29"/>
    </row>
    <row r="16" spans="4:7" ht="24.75" customHeight="1">
      <c r="D16" s="22"/>
      <c r="E16" s="23" t="s">
        <v>11</v>
      </c>
      <c r="F16" s="30">
        <f>F15*12</f>
        <v>3572.0399999999995</v>
      </c>
      <c r="G16" s="30"/>
    </row>
    <row r="17" spans="6:7" ht="25.5" customHeight="1">
      <c r="F17" s="31">
        <f>(F13-G13)/F13</f>
        <v>0.28268755935422596</v>
      </c>
      <c r="G17" s="31"/>
    </row>
    <row r="18" spans="6:7" ht="21" customHeight="1">
      <c r="F18" s="12"/>
      <c r="G18" s="12"/>
    </row>
    <row r="19" spans="2:18" ht="35.25" customHeight="1">
      <c r="B19" s="27" t="s">
        <v>14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4"/>
      <c r="P19" s="24"/>
      <c r="Q19" s="24"/>
      <c r="R19" s="24"/>
    </row>
    <row r="20" spans="6:7" ht="12.75">
      <c r="F20" s="12"/>
      <c r="G20" s="12"/>
    </row>
    <row r="21" spans="6:7" ht="12.75">
      <c r="F21" s="12"/>
      <c r="G21" s="12"/>
    </row>
  </sheetData>
  <sheetProtection password="CAF6" sheet="1" selectLockedCells="1"/>
  <mergeCells count="5">
    <mergeCell ref="B19:N19"/>
    <mergeCell ref="F5:G5"/>
    <mergeCell ref="F15:G15"/>
    <mergeCell ref="F16:G16"/>
    <mergeCell ref="F17:G1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Bucci</cp:lastModifiedBy>
  <dcterms:created xsi:type="dcterms:W3CDTF">2011-03-15T09:45:55Z</dcterms:created>
  <dcterms:modified xsi:type="dcterms:W3CDTF">2011-10-25T08:46:18Z</dcterms:modified>
  <cp:category/>
  <cp:version/>
  <cp:contentType/>
  <cp:contentStatus/>
</cp:coreProperties>
</file>